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L25" i="1" s="1"/>
  <c r="L26" i="1" s="1"/>
  <c r="J24" i="1"/>
  <c r="I24" i="1"/>
  <c r="I25" i="1" s="1"/>
  <c r="I26" i="1" s="1"/>
  <c r="H24" i="1"/>
  <c r="H25" i="1" s="1"/>
  <c r="H26" i="1" s="1"/>
  <c r="G24" i="1"/>
  <c r="G25" i="1" s="1"/>
  <c r="G26" i="1" s="1"/>
  <c r="F24" i="1"/>
  <c r="A15" i="1"/>
  <c r="L14" i="1"/>
  <c r="J14" i="1"/>
  <c r="J25" i="1" s="1"/>
  <c r="J26" i="1" s="1"/>
  <c r="I14" i="1"/>
  <c r="H14" i="1"/>
  <c r="G14" i="1"/>
  <c r="F14" i="1"/>
  <c r="F25" i="1" s="1"/>
  <c r="F26" i="1" s="1"/>
</calcChain>
</file>

<file path=xl/sharedStrings.xml><?xml version="1.0" encoding="utf-8"?>
<sst xmlns="http://schemas.openxmlformats.org/spreadsheetml/2006/main" count="55" uniqueCount="53">
  <si>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</si>
  <si>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</si>
  <si>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</si>
  <si>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</si>
  <si>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</si>
  <si>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</si>
  <si>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</si>
  <si>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</si>
  <si>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</si>
  <si>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</si>
  <si>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</si>
  <si>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</si>
  <si>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</si>
  <si>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</si>
  <si>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</si>
  <si>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</si>
  <si>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</si>
  <si>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</si>
  <si>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</si>
  <si>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</si>
  <si>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</si>
  <si>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</si>
  <si>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</si>
  <si>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</si>
  <si>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</si>
  <si>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</si>
  <si>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</si>
  <si>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</si>
  <si>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</si>
  <si>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</si>
  <si>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</si>
  <si>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</si>
  <si>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</si>
  <si>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</si>
  <si>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свеклы с раст маслом</t>
  </si>
  <si>
    <t>1 блюдо</t>
  </si>
  <si>
    <t>Суп картофельный с макаронными изделиями</t>
  </si>
  <si>
    <t>46</t>
  </si>
  <si>
    <t>2 блюдо</t>
  </si>
  <si>
    <t>тефтели мясные с соусом</t>
  </si>
  <si>
    <t>гарнир</t>
  </si>
  <si>
    <t>каша перловая с растительным маслом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</si>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</sst>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M6" sqref="M6"/>
    </sheetView>
  </sheetViews>
  <sheetFormatPr defaultRowHeight="15" x14ac:dyDescent="0.25"/>
  <cols>
    <col min="5" max="5" width="28" customWidth="1"/>
  </cols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12</v>
      </c>
      <c r="I3" s="11">
        <v>10</v>
      </c>
      <c r="J3" s="12">
        <v>2024</v>
      </c>
      <c r="K3" s="1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34.5" thickBot="1" x14ac:dyDescent="0.3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.75" thickBot="1" x14ac:dyDescent="0.3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25">
      <c r="A7" s="25">
        <v>2</v>
      </c>
      <c r="B7" s="26">
        <v>6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25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25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25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25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25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30" x14ac:dyDescent="0.25">
      <c r="A15" s="47">
        <f>A7</f>
        <v>2</v>
      </c>
      <c r="B15" s="48">
        <v>6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0.87</v>
      </c>
      <c r="H15" s="51">
        <v>5.0599999999999996</v>
      </c>
      <c r="I15" s="51">
        <v>5.22</v>
      </c>
      <c r="J15" s="51">
        <v>69</v>
      </c>
      <c r="K15" s="51">
        <v>21</v>
      </c>
      <c r="L15" s="37"/>
    </row>
    <row r="16" spans="1:12" ht="30" x14ac:dyDescent="0.25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2.3199999999999998</v>
      </c>
      <c r="H16" s="51">
        <v>2</v>
      </c>
      <c r="I16" s="51">
        <v>16.8</v>
      </c>
      <c r="J16" s="51">
        <v>96</v>
      </c>
      <c r="K16" s="51" t="s">
        <v>37</v>
      </c>
      <c r="L16" s="37"/>
    </row>
    <row r="17" spans="1:12" x14ac:dyDescent="0.25">
      <c r="A17" s="32"/>
      <c r="B17" s="33"/>
      <c r="C17" s="34"/>
      <c r="D17" s="39" t="s">
        <v>38</v>
      </c>
      <c r="E17" s="50" t="s">
        <v>39</v>
      </c>
      <c r="F17" s="52">
        <v>90</v>
      </c>
      <c r="G17" s="51">
        <v>10.07</v>
      </c>
      <c r="H17" s="51">
        <v>19.059999999999999</v>
      </c>
      <c r="I17" s="51">
        <v>11.99</v>
      </c>
      <c r="J17" s="51">
        <v>248.22</v>
      </c>
      <c r="K17" s="51">
        <v>7041</v>
      </c>
      <c r="L17" s="37"/>
    </row>
    <row r="18" spans="1:12" ht="30" x14ac:dyDescent="0.25">
      <c r="A18" s="32"/>
      <c r="B18" s="33"/>
      <c r="C18" s="34"/>
      <c r="D18" s="39" t="s">
        <v>40</v>
      </c>
      <c r="E18" s="50" t="s">
        <v>41</v>
      </c>
      <c r="F18" s="52">
        <v>150</v>
      </c>
      <c r="G18" s="51">
        <v>6.02</v>
      </c>
      <c r="H18" s="51">
        <v>4.8</v>
      </c>
      <c r="I18" s="51">
        <v>24.77</v>
      </c>
      <c r="J18" s="51">
        <v>157.05000000000001</v>
      </c>
      <c r="K18" s="51">
        <v>795</v>
      </c>
      <c r="L18" s="37"/>
    </row>
    <row r="19" spans="1:12" x14ac:dyDescent="0.25">
      <c r="A19" s="32"/>
      <c r="B19" s="33"/>
      <c r="C19" s="34"/>
      <c r="D19" s="39" t="s">
        <v>42</v>
      </c>
      <c r="E19" s="50" t="s">
        <v>43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 t="s">
        <v>44</v>
      </c>
      <c r="L19" s="37"/>
    </row>
    <row r="20" spans="1:12" x14ac:dyDescent="0.25">
      <c r="A20" s="32"/>
      <c r="B20" s="33"/>
      <c r="C20" s="34"/>
      <c r="D20" s="39" t="s">
        <v>45</v>
      </c>
      <c r="E20" s="50" t="s">
        <v>46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47</v>
      </c>
      <c r="L20" s="37"/>
    </row>
    <row r="21" spans="1:12" x14ac:dyDescent="0.25">
      <c r="A21" s="32"/>
      <c r="B21" s="33"/>
      <c r="C21" s="34"/>
      <c r="D21" s="39" t="s">
        <v>48</v>
      </c>
      <c r="E21" s="50" t="s">
        <v>49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47</v>
      </c>
      <c r="L21" s="37"/>
    </row>
    <row r="22" spans="1:12" x14ac:dyDescent="0.25">
      <c r="A22" s="32"/>
      <c r="B22" s="33"/>
      <c r="C22" s="34"/>
      <c r="D22" s="35" t="s">
        <v>50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25">
      <c r="A23" s="32"/>
      <c r="B23" s="33"/>
      <c r="C23" s="34"/>
      <c r="D23" s="35"/>
      <c r="E23" s="36"/>
      <c r="F23" s="37"/>
      <c r="G23" s="37"/>
      <c r="H23" s="37"/>
      <c r="I23" s="37"/>
      <c r="J23" s="37"/>
      <c r="K23" s="38"/>
      <c r="L23" s="37"/>
    </row>
    <row r="24" spans="1:12" x14ac:dyDescent="0.2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23.44</v>
      </c>
      <c r="H24" s="45">
        <f t="shared" si="2"/>
        <v>31.159999999999997</v>
      </c>
      <c r="I24" s="45">
        <f t="shared" si="2"/>
        <v>102.36000000000001</v>
      </c>
      <c r="J24" s="45">
        <f t="shared" si="2"/>
        <v>766.4899999999999</v>
      </c>
      <c r="K24" s="46"/>
      <c r="L24" s="45">
        <f t="shared" ref="L24" si="3">SUM(L15:L23)</f>
        <v>0</v>
      </c>
    </row>
    <row r="25" spans="1:12" ht="15.75" thickBot="1" x14ac:dyDescent="0.3">
      <c r="A25" s="53">
        <f>A7</f>
        <v>2</v>
      </c>
      <c r="B25" s="54">
        <f>B7</f>
        <v>6</v>
      </c>
      <c r="C25" s="55" t="s">
        <v>51</v>
      </c>
      <c r="D25" s="56"/>
      <c r="E25" s="57"/>
      <c r="F25" s="58">
        <f>F14+F24</f>
        <v>760</v>
      </c>
      <c r="G25" s="58">
        <f t="shared" ref="G25:L25" si="4">G14+G24</f>
        <v>23.44</v>
      </c>
      <c r="H25" s="58">
        <f t="shared" si="4"/>
        <v>31.159999999999997</v>
      </c>
      <c r="I25" s="58">
        <f t="shared" si="4"/>
        <v>102.36000000000001</v>
      </c>
      <c r="J25" s="58">
        <f t="shared" si="4"/>
        <v>766.4899999999999</v>
      </c>
      <c r="K25" s="58"/>
      <c r="L25" s="58">
        <f t="shared" si="4"/>
        <v>0</v>
      </c>
    </row>
    <row r="26" spans="1:12" ht="15.75" thickBot="1" x14ac:dyDescent="0.3">
      <c r="A26" s="59"/>
      <c r="B26" s="60"/>
      <c r="C26" s="61" t="s">
        <v>52</v>
      </c>
      <c r="D26" s="62"/>
      <c r="E26" s="63"/>
      <c r="F26" s="64" t="e">
        <f>(#REF!+#REF!+#REF!+#REF!+#REF!+#REF!+#REF!+#REF!+#REF!+F25+#REF!+#REF!)/(IF(#REF!=0,0,1)+IF(#REF!=0,0,1)+IF(#REF!=0,0,1)+IF(#REF!=0,0,1)+IF(#REF!=0,0,1)+IF(#REF!=0,0,1)+IF(#REF!=0,0,1)+IF(#REF!=0,0,1)+IF(#REF!=0,0,1)+IF(F25=0,0,1)+IF(#REF!=0,0,1)+IF(#REF!=0,0,1))</f>
        <v>#REF!</v>
      </c>
      <c r="G26" s="64" t="e">
        <f>(#REF!+#REF!+#REF!+#REF!+#REF!+#REF!+#REF!+#REF!+#REF!+G25+#REF!+#REF!)/(IF(#REF!=0,0,1)+IF(#REF!=0,0,1)+IF(#REF!=0,0,1)+IF(#REF!=0,0,1)+IF(#REF!=0,0,1)+IF(#REF!=0,0,1)+IF(#REF!=0,0,1)+IF(#REF!=0,0,1)+IF(#REF!=0,0,1)+IF(G25=0,0,1)+IF(#REF!=0,0,1)+IF(#REF!=0,0,1))</f>
        <v>#REF!</v>
      </c>
      <c r="H26" s="64" t="e">
        <f>(#REF!+#REF!+#REF!+#REF!+#REF!+#REF!+#REF!+#REF!+#REF!+H25+#REF!+#REF!)/(IF(#REF!=0,0,1)+IF(#REF!=0,0,1)+IF(#REF!=0,0,1)+IF(#REF!=0,0,1)+IF(#REF!=0,0,1)+IF(#REF!=0,0,1)+IF(#REF!=0,0,1)+IF(#REF!=0,0,1)+IF(#REF!=0,0,1)+IF(H25=0,0,1)+IF(#REF!=0,0,1)+IF(#REF!=0,0,1))</f>
        <v>#REF!</v>
      </c>
      <c r="I26" s="64" t="e">
        <f>(#REF!+#REF!+#REF!+#REF!+#REF!+#REF!+#REF!+#REF!+#REF!+I25+#REF!+#REF!)/(IF(#REF!=0,0,1)+IF(#REF!=0,0,1)+IF(#REF!=0,0,1)+IF(#REF!=0,0,1)+IF(#REF!=0,0,1)+IF(#REF!=0,0,1)+IF(#REF!=0,0,1)+IF(#REF!=0,0,1)+IF(#REF!=0,0,1)+IF(I25=0,0,1)+IF(#REF!=0,0,1)+IF(#REF!=0,0,1))</f>
        <v>#REF!</v>
      </c>
      <c r="J26" s="64" t="e">
        <f>(#REF!+#REF!+#REF!+#REF!+#REF!+#REF!+#REF!+#REF!+#REF!+J25+#REF!+#REF!)/(IF(#REF!=0,0,1)+IF(#REF!=0,0,1)+IF(#REF!=0,0,1)+IF(#REF!=0,0,1)+IF(#REF!=0,0,1)+IF(#REF!=0,0,1)+IF(#REF!=0,0,1)+IF(#REF!=0,0,1)+IF(#REF!=0,0,1)+IF(J25=0,0,1)+IF(#REF!=0,0,1)+IF(#REF!=0,0,1))</f>
        <v>#REF!</v>
      </c>
      <c r="K26" s="65"/>
      <c r="L26" s="65" t="e">
        <f>(#REF!+#REF!+#REF!+#REF!+#REF!+#REF!+#REF!+#REF!+#REF!+L25+#REF!+#REF!)/(IF(#REF!=0,0,1)+IF(#REF!=0,0,1)+IF(#REF!=0,0,1)+IF(#REF!=0,0,1)+IF(#REF!=0,0,1)+IF(#REF!=0,0,1)+IF(#REF!=0,0,1)+IF(#REF!=0,0,1)+IF(#REF!=0,0,1)+IF(L25=0,0,1)+IF(#REF!=0,0,1)+IF(#REF!=0,0,1))</f>
        <v>#REF!</v>
      </c>
    </row>
  </sheetData>
  <mergeCells count="5">
    <mergeCell ref="C1:E1"/>
    <mergeCell ref="H1:K1"/>
    <mergeCell ref="H2:K2"/>
    <mergeCell ref="C25:D25"/>
    <mergeCell ref="C26:E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bogdanovdima956@gmail.com</dc:creator>
  <cp:lastModifiedBy>bogdanovdima956@gmail.com</cp:lastModifiedBy>
  <dcterms:created xsi:type="dcterms:W3CDTF">2024-10-07T10:30:20Z</dcterms:created>
  <dcterms:modified xsi:type="dcterms:W3CDTF">2024-10-07T10:30:48Z</dcterms:modified>
</cp:coreProperties>
</file>